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382284cb55b22d9/Documents/SCTTPA/"/>
    </mc:Choice>
  </mc:AlternateContent>
  <xr:revisionPtr revIDLastSave="736" documentId="8_{7B80506F-FBA4-4480-B093-E8DDB6138C21}" xr6:coauthVersionLast="47" xr6:coauthVersionMax="47" xr10:uidLastSave="{8A9BA653-BE39-433E-96F3-0614C0C7B169}"/>
  <bookViews>
    <workbookView xWindow="-108" yWindow="-108" windowWidth="23256" windowHeight="12456" tabRatio="533" firstSheet="2" activeTab="6" xr2:uid="{26307BEE-CDD6-4331-ABE2-B18E7D9B0F2E}"/>
  </bookViews>
  <sheets>
    <sheet name="Enhanced Farm" sheetId="1" r:id="rId1"/>
    <sheet name="Hot Stock" sheetId="2" r:id="rId2"/>
    <sheet name="Mod Turbo Super Farm" sheetId="3" r:id="rId3"/>
    <sheet name="Light Pro 4.1" sheetId="4" r:id="rId4"/>
    <sheet name="2.6 Pro Street" sheetId="5" r:id="rId5"/>
    <sheet name="3.0 Limited Pro" sheetId="6" r:id="rId6"/>
    <sheet name="Pro Street Gas" sheetId="7" r:id="rId7"/>
  </sheets>
  <definedNames>
    <definedName name="_xlnm.Print_Area" localSheetId="0">'Enhanced Farm'!$A$1:$R$26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3" l="1"/>
  <c r="L5" i="4"/>
  <c r="O4" i="7"/>
  <c r="O3" i="7"/>
  <c r="O3" i="6"/>
  <c r="O4" i="6"/>
  <c r="S4" i="2"/>
  <c r="S6" i="2"/>
  <c r="S5" i="2"/>
  <c r="S7" i="2"/>
  <c r="S8" i="2"/>
  <c r="S9" i="2"/>
  <c r="L3" i="4"/>
  <c r="L4" i="4"/>
  <c r="L6" i="4"/>
  <c r="P3" i="5"/>
  <c r="P5" i="5"/>
  <c r="P4" i="5"/>
  <c r="P6" i="5"/>
  <c r="M7" i="3"/>
  <c r="M6" i="3"/>
  <c r="M9" i="3"/>
  <c r="M11" i="3"/>
  <c r="M4" i="3"/>
  <c r="M8" i="3"/>
  <c r="M3" i="3"/>
  <c r="M5" i="3"/>
  <c r="M10" i="3"/>
  <c r="S3" i="2"/>
  <c r="P5" i="1"/>
  <c r="P6" i="1"/>
  <c r="P10" i="1"/>
  <c r="P8" i="1"/>
  <c r="P9" i="1"/>
  <c r="P12" i="1"/>
  <c r="P13" i="1"/>
  <c r="P7" i="1"/>
  <c r="P11" i="1"/>
  <c r="P4" i="1"/>
  <c r="P3" i="1"/>
</calcChain>
</file>

<file path=xl/sharedStrings.xml><?xml version="1.0" encoding="utf-8"?>
<sst xmlns="http://schemas.openxmlformats.org/spreadsheetml/2006/main" count="195" uniqueCount="101">
  <si>
    <t>Driver</t>
  </si>
  <si>
    <t>Vehicle Name</t>
  </si>
  <si>
    <t>Centre Hall</t>
  </si>
  <si>
    <t>Pro Street Gas</t>
  </si>
  <si>
    <t>Enhanced Farm</t>
  </si>
  <si>
    <t>Selinsgrove</t>
  </si>
  <si>
    <t>Hot Stock</t>
  </si>
  <si>
    <t>Mod Turbo/Super Farm</t>
  </si>
  <si>
    <t>Light Pro/4.1 Limited Pro</t>
  </si>
  <si>
    <t>2.6 Pro Street Diesel</t>
  </si>
  <si>
    <t>3.0 Limited Pro Diesel</t>
  </si>
  <si>
    <t>Laurelton</t>
  </si>
  <si>
    <t xml:space="preserve">Selinsgrove </t>
  </si>
  <si>
    <t>Hughesville</t>
  </si>
  <si>
    <t>Gratz</t>
  </si>
  <si>
    <t>Beaver Springs</t>
  </si>
  <si>
    <t>Total</t>
  </si>
  <si>
    <t>Wins</t>
  </si>
  <si>
    <t xml:space="preserve">Total </t>
  </si>
  <si>
    <t>Brooks Major</t>
  </si>
  <si>
    <t>Mystery Case</t>
  </si>
  <si>
    <t>Mason Sudol</t>
  </si>
  <si>
    <t>War Wagon</t>
  </si>
  <si>
    <t>Rick Hauck</t>
  </si>
  <si>
    <t>Lil Stinker II</t>
  </si>
  <si>
    <t>Ty Brinninger</t>
  </si>
  <si>
    <t>No Bull</t>
  </si>
  <si>
    <t>DJ Boop</t>
  </si>
  <si>
    <t>Barnyard Kid</t>
  </si>
  <si>
    <t>Matthew Sudol</t>
  </si>
  <si>
    <t>Internally Damaged</t>
  </si>
  <si>
    <t>Brandon Ewing</t>
  </si>
  <si>
    <t>Rough Case</t>
  </si>
  <si>
    <t>Joe Mundrick</t>
  </si>
  <si>
    <t>Fat Boy's Toy</t>
  </si>
  <si>
    <t>Mitchell Sudol</t>
  </si>
  <si>
    <t>JD 4455</t>
  </si>
  <si>
    <t>Mark Reich</t>
  </si>
  <si>
    <t>Smokin Bandit</t>
  </si>
  <si>
    <t>Heimbach's Diesel</t>
  </si>
  <si>
    <t>Brad Kremer</t>
  </si>
  <si>
    <t>Matt Hauck</t>
  </si>
  <si>
    <t>Dave May</t>
  </si>
  <si>
    <t>Matt Sudol</t>
  </si>
  <si>
    <t>Worst Case Scenerio</t>
  </si>
  <si>
    <t>Red Law</t>
  </si>
  <si>
    <t>Fence Row Deere</t>
  </si>
  <si>
    <t>Old Red</t>
  </si>
  <si>
    <t>Pain Management</t>
  </si>
  <si>
    <t>Tyler Woolever</t>
  </si>
  <si>
    <t>Mike Austin</t>
  </si>
  <si>
    <t>Matt Dersham</t>
  </si>
  <si>
    <t>Corey Eberhart</t>
  </si>
  <si>
    <t>The American</t>
  </si>
  <si>
    <t>Just in Case</t>
  </si>
  <si>
    <t>Hammer Down</t>
  </si>
  <si>
    <t>The Other Half</t>
  </si>
  <si>
    <t>Gold Edition</t>
  </si>
  <si>
    <t>Green Blooded</t>
  </si>
  <si>
    <t>Kyler Zechman</t>
  </si>
  <si>
    <t>David Orwan</t>
  </si>
  <si>
    <t>Carl Berhel, Jr</t>
  </si>
  <si>
    <t>High On the Hog</t>
  </si>
  <si>
    <t>Aaron Eberhart</t>
  </si>
  <si>
    <t>Brenden Fink</t>
  </si>
  <si>
    <t>No Mercy</t>
  </si>
  <si>
    <t>Case Closed</t>
  </si>
  <si>
    <t>Matt Mace</t>
  </si>
  <si>
    <t>Lil By Little</t>
  </si>
  <si>
    <t>Jason/Sam Heimbach</t>
  </si>
  <si>
    <t>Mike Courter</t>
  </si>
  <si>
    <t>The Other Deere</t>
  </si>
  <si>
    <t>Aaron/Austin Bower</t>
  </si>
  <si>
    <t>Terry Tanner</t>
  </si>
  <si>
    <t>Matt Sudol/Brad Kremer</t>
  </si>
  <si>
    <t>Lil Stinker</t>
  </si>
  <si>
    <t>High On The Hog</t>
  </si>
  <si>
    <t>Mill Hall</t>
  </si>
  <si>
    <t xml:space="preserve">Rome </t>
  </si>
  <si>
    <t>Washingtonville</t>
  </si>
  <si>
    <t>Katelyn Mainhart</t>
  </si>
  <si>
    <t>Rome</t>
  </si>
  <si>
    <t>Lebanon</t>
  </si>
  <si>
    <t>Port Royal</t>
  </si>
  <si>
    <t>Lucas/Nathan Criswell</t>
  </si>
  <si>
    <t>Show Case</t>
  </si>
  <si>
    <t>Ray Belack</t>
  </si>
  <si>
    <t>45 Express</t>
  </si>
  <si>
    <t>Ragin Red</t>
  </si>
  <si>
    <t>Josh Beachel</t>
  </si>
  <si>
    <t>Hustlin Harvester</t>
  </si>
  <si>
    <t>Jovi Wright</t>
  </si>
  <si>
    <t>Carl Barnhart</t>
  </si>
  <si>
    <t>Midlife Crisis</t>
  </si>
  <si>
    <t>Whatever It Takes</t>
  </si>
  <si>
    <t>Jeff Brininger</t>
  </si>
  <si>
    <t>Dennis Boop</t>
  </si>
  <si>
    <t>Black Stripe Addiction</t>
  </si>
  <si>
    <t>Flirtin with Disaster</t>
  </si>
  <si>
    <t>Craig Shaner</t>
  </si>
  <si>
    <t>Unlimited Pleasure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</si>
</sst>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205739</xdr:colOff>
      <xdr:row>13</xdr:row>
      <xdr:rowOff>114301</xdr:rowOff>
    </xdr:from>
    <xdr:to>
      <xdr:col>2</xdr:col>
      <xdr:colOff>861060</xdr:colOff>
      <xdr:row>21</xdr:row>
      <xdr:rowOff>167170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D7DA3-C10D-DFA1-99B2-C656478B3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39" y="2491741"/>
          <a:ext cx="2118361" cy="1515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10</xdr:row>
      <xdr:rowOff>160020</xdr:rowOff>
    </xdr:from>
    <xdr:to>
      <xdr:col>2</xdr:col>
      <xdr:colOff>533400</xdr:colOff>
      <xdr:row>22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DBFA4E-5D6E-8676-E445-92E170AF4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988820"/>
          <a:ext cx="2072640" cy="2072640"/>
        </a:xfrm>
        <a:prstGeom prst="rect">
          <a:avLst/>
        </a:prstGeom>
      </xdr:spPr>
    </xdr:pic>
    <xdr:clientData/>
  </xdr:twoCellAnchor>
  <xdr:twoCellAnchor editAs="oneCell">
    <xdr:from>
      <xdr:col>2</xdr:col>
      <xdr:colOff>405290</xdr:colOff>
      <xdr:row>10</xdr:row>
      <xdr:rowOff>68580</xdr:rowOff>
    </xdr:from>
    <xdr:to>
      <xdr:col>5</xdr:col>
      <xdr:colOff>24909</xdr:colOff>
      <xdr:row>21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680880-2163-F6F7-1927-276E63E37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110" y="1897380"/>
          <a:ext cx="2454259" cy="2057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58894</xdr:colOff>
      <xdr:row>12</xdr:row>
      <xdr:rowOff>76200</xdr:rowOff>
    </xdr:from>
    <xdr:to>
      <xdr:col>3</xdr:col>
      <xdr:colOff>443057</xdr:colOff>
      <xdr:row>21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256096-940C-9114-1F56-DA2813A9A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94" y="2270760"/>
          <a:ext cx="2944483" cy="1676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61134</xdr:colOff>
      <xdr:row>6</xdr:row>
      <xdr:rowOff>99060</xdr:rowOff>
    </xdr:from>
    <xdr:to>
      <xdr:col>2</xdr:col>
      <xdr:colOff>1083976</xdr:colOff>
      <xdr:row>15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0AC617-3D10-4DD5-4DAA-4EFAE74E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34" y="1379220"/>
          <a:ext cx="2706862" cy="1623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236221</xdr:colOff>
      <xdr:row>6</xdr:row>
      <xdr:rowOff>152400</xdr:rowOff>
    </xdr:from>
    <xdr:to>
      <xdr:col>3</xdr:col>
      <xdr:colOff>505943</xdr:colOff>
      <xdr:row>13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BF3367-54DC-92E9-C027-BAE9B5B55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1" y="1249680"/>
          <a:ext cx="2654782" cy="11506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4</xdr:row>
      <xdr:rowOff>121920</xdr:rowOff>
    </xdr:from>
    <xdr:to>
      <xdr:col>2</xdr:col>
      <xdr:colOff>579120</xdr:colOff>
      <xdr:row>15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26553B-D63D-51DD-4466-967BCCAAC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853440"/>
          <a:ext cx="1943100" cy="1943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194833</xdr:colOff>
      <xdr:row>7</xdr:row>
      <xdr:rowOff>30480</xdr:rowOff>
    </xdr:from>
    <xdr:to>
      <xdr:col>2</xdr:col>
      <xdr:colOff>1083030</xdr:colOff>
      <xdr:row>14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AF9D05-2A1A-4B47-4A5B-70D3A5D9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33" y="1455420"/>
          <a:ext cx="2297897" cy="12877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23E6-2AD8-4206-83B3-CD7AE6931E40}">
  <sheetPr>
    <pageSetUpPr fitToPage="1"/>
  </sheetPr>
  <dimension ref="A1:Q16"/>
  <sheetViews>
    <sheetView workbookViewId="0"/>
  </sheetViews>
  <sheetFormatPr defaultRowHeight="14.4" x14ac:dyDescent="0.3"/>
  <cols>
    <col min="1" max="1" width="4.44140625" customWidth="1"/>
    <col min="2" max="2" width="16.88671875" customWidth="1"/>
    <col min="3" max="3" width="16.5546875" customWidth="1"/>
    <col min="4" max="8" width="10.77734375" customWidth="1"/>
    <col min="9" max="9" width="13.77734375" customWidth="1"/>
    <col min="10" max="10" width="13.6640625" customWidth="1"/>
    <col min="11" max="13" width="10.77734375" customWidth="1"/>
    <col min="14" max="14" width="12.77734375" customWidth="1"/>
    <col min="15" max="15" width="10.77734375" customWidth="1"/>
  </cols>
  <sheetData>
    <row r="1" spans="1:17" ht="25.8" x14ac:dyDescent="0.5">
      <c r="A1" s="4" t="s">
        <v>4</v>
      </c>
      <c r="B1" s="1"/>
      <c r="C1" s="1"/>
      <c r="D1" s="1" t="s">
        <v>2</v>
      </c>
      <c r="E1" s="1" t="s">
        <v>77</v>
      </c>
      <c r="F1" s="1" t="s">
        <v>5</v>
      </c>
      <c r="G1" s="1" t="s">
        <v>78</v>
      </c>
      <c r="H1" s="1" t="s">
        <v>5</v>
      </c>
      <c r="I1" s="1" t="s">
        <v>13</v>
      </c>
      <c r="J1" s="1" t="s">
        <v>79</v>
      </c>
      <c r="K1" s="1" t="s">
        <v>11</v>
      </c>
      <c r="L1" s="1" t="s">
        <v>2</v>
      </c>
      <c r="M1" s="1" t="s">
        <v>5</v>
      </c>
      <c r="N1" s="1" t="s">
        <v>15</v>
      </c>
      <c r="O1" s="1" t="s">
        <v>5</v>
      </c>
      <c r="P1" s="1"/>
      <c r="Q1" s="1"/>
    </row>
    <row r="2" spans="1:17" x14ac:dyDescent="0.3">
      <c r="A2" s="1"/>
      <c r="B2" s="2" t="s">
        <v>0</v>
      </c>
      <c r="C2" s="2" t="s">
        <v>1</v>
      </c>
      <c r="D2" s="3">
        <v>46151</v>
      </c>
      <c r="E2" s="3">
        <v>46172</v>
      </c>
      <c r="F2" s="3">
        <v>46179</v>
      </c>
      <c r="G2" s="3">
        <v>46200</v>
      </c>
      <c r="H2" s="3">
        <v>46214</v>
      </c>
      <c r="I2" s="3">
        <v>46220</v>
      </c>
      <c r="J2" s="3">
        <v>46230</v>
      </c>
      <c r="K2" s="3">
        <v>46241</v>
      </c>
      <c r="L2" s="3">
        <v>46256</v>
      </c>
      <c r="M2" s="3">
        <v>46270</v>
      </c>
      <c r="N2" s="3">
        <v>46290</v>
      </c>
      <c r="O2" s="3">
        <v>46312</v>
      </c>
      <c r="P2" s="2" t="s">
        <v>16</v>
      </c>
      <c r="Q2" s="2" t="s">
        <v>17</v>
      </c>
    </row>
    <row r="3" spans="1:17" x14ac:dyDescent="0.3">
      <c r="A3" s="2">
        <v>1</v>
      </c>
      <c r="B3" s="1" t="s">
        <v>19</v>
      </c>
      <c r="C3" s="1" t="s">
        <v>20</v>
      </c>
      <c r="D3" s="2">
        <v>50</v>
      </c>
      <c r="E3" s="2">
        <v>50</v>
      </c>
      <c r="F3" s="2">
        <v>50</v>
      </c>
      <c r="G3" s="1"/>
      <c r="H3" s="1"/>
      <c r="I3" s="2"/>
      <c r="J3" s="2"/>
      <c r="K3" s="2"/>
      <c r="L3" s="2"/>
      <c r="M3" s="2"/>
      <c r="N3" s="2"/>
      <c r="O3" s="2"/>
      <c r="P3" s="2">
        <f t="shared" ref="P3:P13" si="0">D3+E3+F3+G3+H3+I3+J3+K3+L3+M3+N3+O3</f>
        <v>150</v>
      </c>
      <c r="Q3" s="1">
        <v>3</v>
      </c>
    </row>
    <row r="4" spans="1:17" x14ac:dyDescent="0.3">
      <c r="A4" s="2">
        <v>2</v>
      </c>
      <c r="B4" s="1" t="s">
        <v>70</v>
      </c>
      <c r="C4" s="1" t="s">
        <v>71</v>
      </c>
      <c r="D4" s="1">
        <v>46</v>
      </c>
      <c r="E4" s="1">
        <v>46</v>
      </c>
      <c r="F4" s="1">
        <v>44</v>
      </c>
      <c r="G4" s="1"/>
      <c r="H4" s="1"/>
      <c r="O4" s="1"/>
      <c r="P4" s="2">
        <f t="shared" si="0"/>
        <v>136</v>
      </c>
    </row>
    <row r="5" spans="1:17" x14ac:dyDescent="0.3">
      <c r="A5" s="2">
        <v>3</v>
      </c>
      <c r="B5" s="1" t="s">
        <v>80</v>
      </c>
      <c r="C5" s="1" t="s">
        <v>24</v>
      </c>
      <c r="D5" s="1">
        <v>44</v>
      </c>
      <c r="E5" s="1">
        <v>48</v>
      </c>
      <c r="F5" s="1">
        <v>36</v>
      </c>
      <c r="G5" s="1"/>
      <c r="H5" s="1"/>
      <c r="I5" s="1"/>
      <c r="J5" s="1"/>
      <c r="K5" s="1"/>
      <c r="L5" s="1"/>
      <c r="M5" s="1"/>
      <c r="N5" s="1"/>
      <c r="O5" s="1"/>
      <c r="P5" s="2">
        <f t="shared" si="0"/>
        <v>128</v>
      </c>
      <c r="Q5" s="1"/>
    </row>
    <row r="6" spans="1:17" x14ac:dyDescent="0.3">
      <c r="A6" s="2">
        <v>4</v>
      </c>
      <c r="B6" s="1" t="s">
        <v>21</v>
      </c>
      <c r="C6" s="1" t="s">
        <v>22</v>
      </c>
      <c r="D6" s="1">
        <v>48</v>
      </c>
      <c r="E6" s="1">
        <v>34</v>
      </c>
      <c r="F6" s="1">
        <v>46</v>
      </c>
      <c r="G6" s="2"/>
      <c r="H6" s="2"/>
      <c r="I6" s="1"/>
      <c r="J6" s="1"/>
      <c r="K6" s="1"/>
      <c r="L6" s="1"/>
      <c r="M6" s="1"/>
      <c r="N6" s="1"/>
      <c r="O6" s="1"/>
      <c r="P6" s="2">
        <f t="shared" si="0"/>
        <v>128</v>
      </c>
      <c r="Q6" s="1"/>
    </row>
    <row r="7" spans="1:17" x14ac:dyDescent="0.3">
      <c r="A7" s="2">
        <v>5</v>
      </c>
      <c r="B7" s="1" t="s">
        <v>33</v>
      </c>
      <c r="C7" s="1" t="s">
        <v>34</v>
      </c>
      <c r="D7" s="1">
        <v>32</v>
      </c>
      <c r="E7" s="1">
        <v>42</v>
      </c>
      <c r="F7" s="1">
        <v>48</v>
      </c>
      <c r="G7" s="1"/>
      <c r="H7" s="1"/>
      <c r="I7" s="1"/>
      <c r="J7" s="1"/>
      <c r="K7" s="1"/>
      <c r="L7" s="1"/>
      <c r="M7" s="1"/>
      <c r="N7" s="1"/>
      <c r="O7" s="1"/>
      <c r="P7" s="2">
        <f t="shared" si="0"/>
        <v>122</v>
      </c>
      <c r="Q7" s="1"/>
    </row>
    <row r="8" spans="1:17" x14ac:dyDescent="0.3">
      <c r="A8" s="2">
        <v>6</v>
      </c>
      <c r="B8" s="1" t="s">
        <v>27</v>
      </c>
      <c r="C8" s="1" t="s">
        <v>28</v>
      </c>
      <c r="D8" s="1">
        <v>40</v>
      </c>
      <c r="E8" s="1">
        <v>40</v>
      </c>
      <c r="F8" s="1">
        <v>40</v>
      </c>
      <c r="G8" s="1"/>
      <c r="H8" s="1"/>
      <c r="I8" s="1"/>
      <c r="J8" s="1"/>
      <c r="K8" s="1"/>
      <c r="L8" s="1"/>
      <c r="M8" s="1"/>
      <c r="N8" s="1"/>
      <c r="O8" s="1"/>
      <c r="P8" s="2">
        <f t="shared" si="0"/>
        <v>120</v>
      </c>
      <c r="Q8" s="1"/>
    </row>
    <row r="9" spans="1:17" x14ac:dyDescent="0.3">
      <c r="A9" s="2">
        <v>7</v>
      </c>
      <c r="B9" s="1" t="s">
        <v>37</v>
      </c>
      <c r="C9" s="1" t="s">
        <v>38</v>
      </c>
      <c r="D9" s="1">
        <v>34</v>
      </c>
      <c r="E9" s="1">
        <v>38</v>
      </c>
      <c r="F9" s="1">
        <v>38</v>
      </c>
      <c r="G9" s="1"/>
      <c r="H9" s="1"/>
      <c r="I9" s="1"/>
      <c r="J9" s="1"/>
      <c r="K9" s="1"/>
      <c r="L9" s="1"/>
      <c r="M9" s="1"/>
      <c r="N9" s="1"/>
      <c r="O9" s="1"/>
      <c r="P9" s="2">
        <f t="shared" si="0"/>
        <v>110</v>
      </c>
      <c r="Q9" s="1"/>
    </row>
    <row r="10" spans="1:17" x14ac:dyDescent="0.3">
      <c r="A10" s="2">
        <v>8</v>
      </c>
      <c r="B10" s="1" t="s">
        <v>31</v>
      </c>
      <c r="C10" s="1" t="s">
        <v>32</v>
      </c>
      <c r="D10" s="1">
        <v>36</v>
      </c>
      <c r="E10" s="1">
        <v>36</v>
      </c>
      <c r="F10" s="1">
        <v>36</v>
      </c>
      <c r="G10" s="1"/>
      <c r="H10" s="1"/>
      <c r="I10" s="1"/>
      <c r="J10" s="1"/>
      <c r="K10" s="1"/>
      <c r="L10" s="1"/>
      <c r="M10" s="1"/>
      <c r="N10" s="1"/>
      <c r="O10" s="1"/>
      <c r="P10" s="2">
        <f t="shared" si="0"/>
        <v>108</v>
      </c>
      <c r="Q10" s="1"/>
    </row>
    <row r="11" spans="1:17" x14ac:dyDescent="0.3">
      <c r="A11" s="2">
        <v>9</v>
      </c>
      <c r="B11" s="1" t="s">
        <v>25</v>
      </c>
      <c r="C11" s="1" t="s">
        <v>26</v>
      </c>
      <c r="D11" s="1"/>
      <c r="E11" s="1">
        <v>44</v>
      </c>
      <c r="F11" s="1">
        <v>42</v>
      </c>
      <c r="G11" s="1"/>
      <c r="H11" s="1"/>
      <c r="I11" s="1"/>
      <c r="J11" s="1"/>
      <c r="K11" s="1"/>
      <c r="L11" s="1"/>
      <c r="M11" s="1"/>
      <c r="N11" s="1"/>
      <c r="O11" s="1"/>
      <c r="P11" s="2">
        <f t="shared" si="0"/>
        <v>86</v>
      </c>
      <c r="Q11" s="1"/>
    </row>
    <row r="12" spans="1:17" x14ac:dyDescent="0.3">
      <c r="A12" s="2">
        <v>10</v>
      </c>
      <c r="B12" s="1" t="s">
        <v>29</v>
      </c>
      <c r="C12" s="1" t="s">
        <v>30</v>
      </c>
      <c r="D12" s="1">
        <v>42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">
        <f t="shared" si="0"/>
        <v>42</v>
      </c>
      <c r="Q12" s="1"/>
    </row>
    <row r="13" spans="1:17" x14ac:dyDescent="0.3">
      <c r="A13" s="2">
        <v>11</v>
      </c>
      <c r="B13" s="1" t="s">
        <v>35</v>
      </c>
      <c r="C13" s="1" t="s">
        <v>36</v>
      </c>
      <c r="D13" s="1">
        <v>38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>
        <f t="shared" si="0"/>
        <v>38</v>
      </c>
      <c r="Q13" s="1"/>
    </row>
    <row r="14" spans="1:17" x14ac:dyDescent="0.3">
      <c r="A14" s="2"/>
      <c r="B14" s="1"/>
      <c r="C14" s="1"/>
      <c r="E14" s="1"/>
      <c r="K14" s="1"/>
      <c r="P14" s="2"/>
    </row>
    <row r="15" spans="1:17" x14ac:dyDescent="0.3">
      <c r="A15" s="2"/>
      <c r="B15" s="1"/>
      <c r="C15" s="1"/>
      <c r="P15" s="2"/>
    </row>
    <row r="16" spans="1:17" x14ac:dyDescent="0.3">
      <c r="F16" s="1"/>
      <c r="P16" s="2"/>
    </row>
  </sheetData>
  <sortState xmlns:xlrd2="http://schemas.microsoft.com/office/spreadsheetml/2017/richdata2" ref="A3:Q15">
    <sortCondition descending="1" ref="P3:P15"/>
  </sortState>
  <pageMargins left="0.7" right="0.7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8999-23FF-4CBA-A5F4-108C9A8D8B0D}">
  <dimension ref="A1:T13"/>
  <sheetViews>
    <sheetView workbookViewId="0"/>
  </sheetViews>
  <sheetFormatPr defaultRowHeight="14.4" x14ac:dyDescent="0.3"/>
  <cols>
    <col min="1" max="1" width="4" customWidth="1"/>
    <col min="2" max="2" width="19.44140625" customWidth="1"/>
    <col min="3" max="3" width="19.77734375" customWidth="1"/>
    <col min="4" max="7" width="10.77734375" customWidth="1"/>
    <col min="8" max="8" width="10.6640625" customWidth="1"/>
    <col min="9" max="9" width="13.77734375" customWidth="1"/>
    <col min="10" max="10" width="13.5546875" customWidth="1"/>
    <col min="11" max="16" width="10.77734375" customWidth="1"/>
    <col min="17" max="17" width="12.77734375" customWidth="1"/>
    <col min="18" max="18" width="10.77734375" customWidth="1"/>
  </cols>
  <sheetData>
    <row r="1" spans="1:20" ht="25.8" x14ac:dyDescent="0.5">
      <c r="A1" s="4" t="s">
        <v>6</v>
      </c>
      <c r="B1" s="1"/>
      <c r="C1" s="1"/>
      <c r="D1" s="1" t="s">
        <v>2</v>
      </c>
      <c r="E1" s="1" t="s">
        <v>77</v>
      </c>
      <c r="F1" s="1" t="s">
        <v>5</v>
      </c>
      <c r="G1" s="1" t="s">
        <v>81</v>
      </c>
      <c r="H1" s="1" t="s">
        <v>5</v>
      </c>
      <c r="I1" s="1" t="s">
        <v>13</v>
      </c>
      <c r="J1" s="1" t="s">
        <v>79</v>
      </c>
      <c r="K1" s="1" t="s">
        <v>11</v>
      </c>
      <c r="L1" s="1" t="s">
        <v>2</v>
      </c>
      <c r="M1" s="1" t="s">
        <v>82</v>
      </c>
      <c r="N1" s="1" t="s">
        <v>5</v>
      </c>
      <c r="O1" s="1" t="s">
        <v>83</v>
      </c>
      <c r="P1" s="1" t="s">
        <v>14</v>
      </c>
      <c r="Q1" s="1" t="s">
        <v>15</v>
      </c>
      <c r="R1" s="1" t="s">
        <v>12</v>
      </c>
      <c r="S1" s="1"/>
      <c r="T1" s="1"/>
    </row>
    <row r="2" spans="1:20" x14ac:dyDescent="0.3">
      <c r="A2" s="1"/>
      <c r="B2" s="2" t="s">
        <v>0</v>
      </c>
      <c r="C2" s="2" t="s">
        <v>1</v>
      </c>
      <c r="D2" s="3">
        <v>46151</v>
      </c>
      <c r="E2" s="3">
        <v>46172</v>
      </c>
      <c r="F2" s="3">
        <v>46179</v>
      </c>
      <c r="G2" s="3">
        <v>46200</v>
      </c>
      <c r="H2" s="3">
        <v>46214</v>
      </c>
      <c r="I2" s="3">
        <v>46220</v>
      </c>
      <c r="J2" s="3">
        <v>46230</v>
      </c>
      <c r="K2" s="3">
        <v>46241</v>
      </c>
      <c r="L2" s="3">
        <v>46256</v>
      </c>
      <c r="M2" s="3">
        <v>46263</v>
      </c>
      <c r="N2" s="3">
        <v>46270</v>
      </c>
      <c r="O2" s="3">
        <v>46273</v>
      </c>
      <c r="P2" s="3">
        <v>46282</v>
      </c>
      <c r="Q2" s="3">
        <v>46290</v>
      </c>
      <c r="R2" s="3">
        <v>46312</v>
      </c>
      <c r="S2" s="2" t="s">
        <v>16</v>
      </c>
      <c r="T2" s="1" t="s">
        <v>17</v>
      </c>
    </row>
    <row r="3" spans="1:20" x14ac:dyDescent="0.3">
      <c r="A3" s="2">
        <v>1</v>
      </c>
      <c r="B3" s="1" t="s">
        <v>73</v>
      </c>
      <c r="C3" s="1" t="s">
        <v>44</v>
      </c>
      <c r="D3" s="2">
        <v>50</v>
      </c>
      <c r="E3" s="1">
        <v>48</v>
      </c>
      <c r="F3" s="2">
        <v>50</v>
      </c>
      <c r="G3" s="2"/>
      <c r="H3" s="2"/>
      <c r="I3" s="2"/>
      <c r="J3" s="2"/>
      <c r="K3" s="1"/>
      <c r="L3" s="1"/>
      <c r="M3" s="2"/>
      <c r="N3" s="2"/>
      <c r="O3" s="2"/>
      <c r="P3" s="2"/>
      <c r="Q3" s="2"/>
      <c r="R3" s="2"/>
      <c r="S3" s="2">
        <f t="shared" ref="S3:S9" si="0">D3+E3+F3+G3+H3+I3+J3+K3+L3+M3+N3+O3+P3+O3+Q3+R3</f>
        <v>148</v>
      </c>
      <c r="T3" s="1">
        <v>2</v>
      </c>
    </row>
    <row r="4" spans="1:20" x14ac:dyDescent="0.3">
      <c r="A4" s="2">
        <v>2</v>
      </c>
      <c r="B4" s="1" t="s">
        <v>43</v>
      </c>
      <c r="C4" s="1" t="s">
        <v>87</v>
      </c>
      <c r="D4" s="1">
        <v>48</v>
      </c>
      <c r="E4" s="2">
        <v>50</v>
      </c>
      <c r="F4" s="1">
        <v>46</v>
      </c>
      <c r="G4" s="1"/>
      <c r="H4" s="1"/>
      <c r="I4" s="1"/>
      <c r="J4" s="1"/>
      <c r="K4" s="1"/>
      <c r="L4" s="2"/>
      <c r="M4" s="1"/>
      <c r="N4" s="1"/>
      <c r="O4" s="1"/>
      <c r="P4" s="1"/>
      <c r="Q4" s="1"/>
      <c r="R4" s="1"/>
      <c r="S4" s="2">
        <f t="shared" si="0"/>
        <v>144</v>
      </c>
      <c r="T4" s="1">
        <v>1</v>
      </c>
    </row>
    <row r="5" spans="1:20" x14ac:dyDescent="0.3">
      <c r="A5" s="2">
        <v>3</v>
      </c>
      <c r="B5" s="1" t="s">
        <v>40</v>
      </c>
      <c r="C5" s="1" t="s">
        <v>46</v>
      </c>
      <c r="D5" s="1">
        <v>44</v>
      </c>
      <c r="E5" s="1">
        <v>46</v>
      </c>
      <c r="F5" s="1">
        <v>48</v>
      </c>
      <c r="G5" s="1"/>
      <c r="H5" s="1"/>
      <c r="I5" s="1"/>
      <c r="J5" s="1"/>
      <c r="K5" s="2"/>
      <c r="L5" s="1"/>
      <c r="M5" s="1"/>
      <c r="N5" s="1"/>
      <c r="O5" s="1"/>
      <c r="P5" s="1"/>
      <c r="Q5" s="1"/>
      <c r="R5" s="1"/>
      <c r="S5" s="2">
        <f t="shared" si="0"/>
        <v>138</v>
      </c>
      <c r="T5" s="1"/>
    </row>
    <row r="6" spans="1:20" x14ac:dyDescent="0.3">
      <c r="A6" s="2">
        <v>4</v>
      </c>
      <c r="B6" s="1" t="s">
        <v>84</v>
      </c>
      <c r="C6" s="1" t="s">
        <v>85</v>
      </c>
      <c r="D6" s="1">
        <v>46</v>
      </c>
      <c r="E6" s="1">
        <v>42</v>
      </c>
      <c r="F6" s="1">
        <v>44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">
        <f t="shared" si="0"/>
        <v>132</v>
      </c>
      <c r="T6" s="1"/>
    </row>
    <row r="7" spans="1:20" x14ac:dyDescent="0.3">
      <c r="A7" s="2">
        <v>5</v>
      </c>
      <c r="B7" s="1" t="s">
        <v>41</v>
      </c>
      <c r="C7" s="1" t="s">
        <v>47</v>
      </c>
      <c r="D7" s="1">
        <v>42</v>
      </c>
      <c r="E7" s="1">
        <v>44</v>
      </c>
      <c r="F7" s="1">
        <v>42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>
        <f t="shared" si="0"/>
        <v>128</v>
      </c>
      <c r="T7" s="1"/>
    </row>
    <row r="8" spans="1:20" x14ac:dyDescent="0.3">
      <c r="A8" s="2">
        <v>6</v>
      </c>
      <c r="B8" s="1" t="s">
        <v>95</v>
      </c>
      <c r="C8" s="1" t="s">
        <v>45</v>
      </c>
      <c r="D8" s="1"/>
      <c r="E8" s="1">
        <v>40</v>
      </c>
      <c r="F8" s="1">
        <v>38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">
        <f t="shared" si="0"/>
        <v>78</v>
      </c>
      <c r="T8" s="1"/>
    </row>
    <row r="9" spans="1:20" x14ac:dyDescent="0.3">
      <c r="A9" s="2">
        <v>7</v>
      </c>
      <c r="B9" s="1" t="s">
        <v>72</v>
      </c>
      <c r="C9" s="1" t="s">
        <v>66</v>
      </c>
      <c r="D9" s="1"/>
      <c r="E9" s="1"/>
      <c r="F9" s="1">
        <v>40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">
        <f t="shared" si="0"/>
        <v>40</v>
      </c>
      <c r="T9" s="1"/>
    </row>
    <row r="10" spans="1:20" x14ac:dyDescent="0.3">
      <c r="A10" s="2">
        <v>8</v>
      </c>
      <c r="B10" s="1" t="s">
        <v>42</v>
      </c>
      <c r="C10" s="1" t="s">
        <v>48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"/>
      <c r="T10" s="1"/>
    </row>
    <row r="11" spans="1:20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"/>
      <c r="T11" s="1"/>
    </row>
    <row r="12" spans="1:20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"/>
      <c r="T12" s="1"/>
    </row>
    <row r="13" spans="1:20" x14ac:dyDescent="0.3">
      <c r="F13" s="1"/>
    </row>
  </sheetData>
  <sortState xmlns:xlrd2="http://schemas.microsoft.com/office/spreadsheetml/2017/richdata2" ref="A3:T12">
    <sortCondition descending="1" ref="S3:S12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286E-479A-4FA3-B749-3A5A8286A323}">
  <dimension ref="A1:N12"/>
  <sheetViews>
    <sheetView workbookViewId="0"/>
  </sheetViews>
  <sheetFormatPr defaultRowHeight="14.4" x14ac:dyDescent="0.3"/>
  <cols>
    <col min="1" max="1" width="4.77734375" customWidth="1"/>
    <col min="2" max="2" width="13.77734375" customWidth="1"/>
    <col min="3" max="3" width="18.77734375" customWidth="1"/>
    <col min="4" max="5" width="10.77734375" customWidth="1"/>
    <col min="6" max="6" width="13.77734375" customWidth="1"/>
    <col min="7" max="10" width="10.77734375" customWidth="1"/>
    <col min="11" max="11" width="12.6640625" customWidth="1"/>
    <col min="12" max="12" width="10.77734375" customWidth="1"/>
  </cols>
  <sheetData>
    <row r="1" spans="1:14" ht="25.8" x14ac:dyDescent="0.5">
      <c r="A1" s="4" t="s">
        <v>7</v>
      </c>
      <c r="B1" s="1"/>
      <c r="C1" s="1"/>
      <c r="D1" s="1" t="s">
        <v>2</v>
      </c>
      <c r="E1" s="1" t="s">
        <v>5</v>
      </c>
      <c r="F1" s="1" t="s">
        <v>79</v>
      </c>
      <c r="G1" s="1" t="s">
        <v>11</v>
      </c>
      <c r="H1" s="1" t="s">
        <v>2</v>
      </c>
      <c r="I1" s="1" t="s">
        <v>5</v>
      </c>
      <c r="J1" s="1" t="s">
        <v>14</v>
      </c>
      <c r="K1" s="1" t="s">
        <v>15</v>
      </c>
      <c r="L1" s="1" t="s">
        <v>12</v>
      </c>
      <c r="M1" s="1"/>
      <c r="N1" s="1"/>
    </row>
    <row r="2" spans="1:14" x14ac:dyDescent="0.3">
      <c r="A2" s="1"/>
      <c r="B2" s="2" t="s">
        <v>0</v>
      </c>
      <c r="C2" s="2" t="s">
        <v>1</v>
      </c>
      <c r="D2" s="3">
        <v>46151</v>
      </c>
      <c r="E2" s="3">
        <v>46214</v>
      </c>
      <c r="F2" s="3">
        <v>46230</v>
      </c>
      <c r="G2" s="3">
        <v>46242</v>
      </c>
      <c r="H2" s="3">
        <v>46258</v>
      </c>
      <c r="I2" s="3">
        <v>46270</v>
      </c>
      <c r="J2" s="3">
        <v>46282</v>
      </c>
      <c r="K2" s="3">
        <v>46290</v>
      </c>
      <c r="L2" s="3">
        <v>46312</v>
      </c>
      <c r="M2" s="2" t="s">
        <v>16</v>
      </c>
      <c r="N2" s="2" t="s">
        <v>17</v>
      </c>
    </row>
    <row r="3" spans="1:14" x14ac:dyDescent="0.3">
      <c r="A3" s="2">
        <v>1</v>
      </c>
      <c r="B3" s="1" t="s">
        <v>86</v>
      </c>
      <c r="C3" s="1" t="s">
        <v>88</v>
      </c>
      <c r="D3" s="1">
        <v>50</v>
      </c>
      <c r="E3" s="1"/>
      <c r="M3" s="2">
        <f t="shared" ref="M3:M12" si="0">D3+E3+F3+G3+H3+L3+I3+J3+K3</f>
        <v>50</v>
      </c>
    </row>
    <row r="4" spans="1:14" x14ac:dyDescent="0.3">
      <c r="A4" s="2">
        <v>2</v>
      </c>
      <c r="B4" s="1" t="s">
        <v>50</v>
      </c>
      <c r="C4" s="1" t="s">
        <v>53</v>
      </c>
      <c r="D4" s="1">
        <v>48</v>
      </c>
      <c r="E4" s="1"/>
      <c r="F4" s="1"/>
      <c r="G4" s="1"/>
      <c r="H4" s="1"/>
      <c r="I4" s="1"/>
      <c r="J4" s="1"/>
      <c r="K4" s="1"/>
      <c r="L4" s="1"/>
      <c r="M4" s="2">
        <f t="shared" si="0"/>
        <v>48</v>
      </c>
      <c r="N4" s="1"/>
    </row>
    <row r="5" spans="1:14" x14ac:dyDescent="0.3">
      <c r="A5" s="2">
        <v>3</v>
      </c>
      <c r="B5" s="1" t="s">
        <v>89</v>
      </c>
      <c r="C5" s="1" t="s">
        <v>90</v>
      </c>
      <c r="D5" s="1">
        <v>46</v>
      </c>
      <c r="M5" s="2">
        <f t="shared" si="0"/>
        <v>46</v>
      </c>
    </row>
    <row r="6" spans="1:14" x14ac:dyDescent="0.3">
      <c r="A6" s="2">
        <v>4</v>
      </c>
      <c r="B6" s="1" t="s">
        <v>27</v>
      </c>
      <c r="C6" s="1" t="s">
        <v>76</v>
      </c>
      <c r="D6" s="1">
        <v>44</v>
      </c>
      <c r="E6" s="1"/>
      <c r="F6" s="1"/>
      <c r="G6" s="2"/>
      <c r="H6" s="1"/>
      <c r="I6" s="1"/>
      <c r="J6" s="1"/>
      <c r="K6" s="1"/>
      <c r="L6" s="1"/>
      <c r="M6" s="2">
        <f t="shared" si="0"/>
        <v>44</v>
      </c>
      <c r="N6" s="1"/>
    </row>
    <row r="7" spans="1:14" x14ac:dyDescent="0.3">
      <c r="A7" s="2">
        <v>5</v>
      </c>
      <c r="B7" s="1" t="s">
        <v>63</v>
      </c>
      <c r="C7" s="1" t="s">
        <v>55</v>
      </c>
      <c r="D7" s="1">
        <v>42</v>
      </c>
      <c r="E7" s="1"/>
      <c r="F7" s="1"/>
      <c r="G7" s="1"/>
      <c r="H7" s="1"/>
      <c r="I7" s="1"/>
      <c r="J7" s="1"/>
      <c r="K7" s="1"/>
      <c r="L7" s="1"/>
      <c r="M7" s="2">
        <f t="shared" si="0"/>
        <v>42</v>
      </c>
      <c r="N7" s="1"/>
    </row>
    <row r="8" spans="1:14" x14ac:dyDescent="0.3">
      <c r="A8" s="2">
        <v>6</v>
      </c>
      <c r="B8" s="1" t="s">
        <v>23</v>
      </c>
      <c r="C8" s="1" t="s">
        <v>75</v>
      </c>
      <c r="D8" s="1">
        <v>40</v>
      </c>
      <c r="M8" s="2">
        <f t="shared" si="0"/>
        <v>40</v>
      </c>
    </row>
    <row r="9" spans="1:14" x14ac:dyDescent="0.3">
      <c r="A9" s="2">
        <v>7</v>
      </c>
      <c r="B9" s="1" t="s">
        <v>52</v>
      </c>
      <c r="C9" s="1" t="s">
        <v>57</v>
      </c>
      <c r="D9" s="1">
        <v>38</v>
      </c>
      <c r="E9" s="1"/>
      <c r="F9" s="2"/>
      <c r="G9" s="1"/>
      <c r="H9" s="1"/>
      <c r="I9" s="1"/>
      <c r="J9" s="1"/>
      <c r="K9" s="1"/>
      <c r="L9" s="1"/>
      <c r="M9" s="2">
        <f t="shared" si="0"/>
        <v>38</v>
      </c>
      <c r="N9" s="1"/>
    </row>
    <row r="10" spans="1:14" x14ac:dyDescent="0.3">
      <c r="A10" s="2">
        <v>8</v>
      </c>
      <c r="B10" s="1" t="s">
        <v>51</v>
      </c>
      <c r="C10" s="1" t="s">
        <v>56</v>
      </c>
      <c r="D10" s="1"/>
      <c r="E10" s="1"/>
      <c r="F10" s="1"/>
      <c r="G10" s="1"/>
      <c r="H10" s="1"/>
      <c r="I10" s="1"/>
      <c r="J10" s="1"/>
      <c r="K10" s="1"/>
      <c r="L10" s="1"/>
      <c r="M10" s="2">
        <f t="shared" si="0"/>
        <v>0</v>
      </c>
      <c r="N10" s="1"/>
    </row>
    <row r="11" spans="1:14" x14ac:dyDescent="0.3">
      <c r="A11" s="2">
        <v>9</v>
      </c>
      <c r="B11" s="1" t="s">
        <v>49</v>
      </c>
      <c r="C11" s="1" t="s">
        <v>54</v>
      </c>
      <c r="D11" s="1"/>
      <c r="E11" s="1"/>
      <c r="F11" s="1"/>
      <c r="G11" s="1"/>
      <c r="H11" s="1"/>
      <c r="I11" s="1"/>
      <c r="J11" s="1"/>
      <c r="K11" s="1"/>
      <c r="L11" s="1"/>
      <c r="M11" s="2">
        <f t="shared" si="0"/>
        <v>0</v>
      </c>
      <c r="N11" s="1"/>
    </row>
    <row r="12" spans="1:14" x14ac:dyDescent="0.3">
      <c r="A12" s="2">
        <v>10</v>
      </c>
      <c r="B12" s="1" t="s">
        <v>96</v>
      </c>
      <c r="C12" s="1" t="s">
        <v>97</v>
      </c>
      <c r="M12" s="2">
        <f t="shared" si="0"/>
        <v>0</v>
      </c>
    </row>
  </sheetData>
  <sortState xmlns:xlrd2="http://schemas.microsoft.com/office/spreadsheetml/2017/richdata2" ref="A3:N11">
    <sortCondition descending="1" ref="M3:M1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288AC-6594-427D-AD21-098FD71AA538}">
  <dimension ref="A1:M10"/>
  <sheetViews>
    <sheetView workbookViewId="0">
      <selection activeCell="E20" sqref="E20"/>
    </sheetView>
  </sheetViews>
  <sheetFormatPr defaultRowHeight="14.4" x14ac:dyDescent="0.3"/>
  <cols>
    <col min="1" max="1" width="4.77734375" customWidth="1"/>
    <col min="2" max="2" width="19.77734375" customWidth="1"/>
    <col min="3" max="3" width="18.44140625" customWidth="1"/>
    <col min="4" max="6" width="10.77734375" customWidth="1"/>
    <col min="7" max="7" width="13.33203125" customWidth="1"/>
    <col min="8" max="10" width="12.77734375" customWidth="1"/>
    <col min="11" max="11" width="10.77734375" customWidth="1"/>
  </cols>
  <sheetData>
    <row r="1" spans="1:13" ht="25.8" x14ac:dyDescent="0.5">
      <c r="A1" s="4" t="s">
        <v>8</v>
      </c>
      <c r="B1" s="1"/>
      <c r="C1" s="1"/>
      <c r="D1" s="1" t="s">
        <v>77</v>
      </c>
      <c r="E1" s="1" t="s">
        <v>5</v>
      </c>
      <c r="F1" s="1" t="s">
        <v>81</v>
      </c>
      <c r="G1" s="1" t="s">
        <v>79</v>
      </c>
      <c r="H1" s="1" t="s">
        <v>11</v>
      </c>
      <c r="I1" s="1" t="s">
        <v>2</v>
      </c>
      <c r="J1" s="1" t="s">
        <v>15</v>
      </c>
      <c r="K1" s="1" t="s">
        <v>5</v>
      </c>
      <c r="L1" s="1"/>
      <c r="M1" s="1"/>
    </row>
    <row r="2" spans="1:13" x14ac:dyDescent="0.3">
      <c r="A2" s="1"/>
      <c r="B2" s="2" t="s">
        <v>0</v>
      </c>
      <c r="C2" s="2" t="s">
        <v>1</v>
      </c>
      <c r="D2" s="3">
        <v>46172</v>
      </c>
      <c r="E2" s="3">
        <v>46179</v>
      </c>
      <c r="F2" s="3">
        <v>46200</v>
      </c>
      <c r="G2" s="3">
        <v>46230</v>
      </c>
      <c r="H2" s="3">
        <v>46241</v>
      </c>
      <c r="I2" s="3">
        <v>46256</v>
      </c>
      <c r="J2" s="3">
        <v>46290</v>
      </c>
      <c r="K2" s="3">
        <v>46312</v>
      </c>
      <c r="L2" s="2" t="s">
        <v>16</v>
      </c>
      <c r="M2" s="2" t="s">
        <v>17</v>
      </c>
    </row>
    <row r="3" spans="1:13" x14ac:dyDescent="0.3">
      <c r="A3" s="2">
        <v>1</v>
      </c>
      <c r="B3" s="1" t="s">
        <v>74</v>
      </c>
      <c r="C3" s="1" t="s">
        <v>58</v>
      </c>
      <c r="D3" s="2">
        <v>50</v>
      </c>
      <c r="E3" s="2">
        <v>50</v>
      </c>
      <c r="F3" s="1"/>
      <c r="G3" s="1"/>
      <c r="H3" s="1"/>
      <c r="I3" s="1"/>
      <c r="J3" s="1"/>
      <c r="K3" s="2"/>
      <c r="L3" s="2">
        <f t="shared" ref="L3:L6" si="0">D3+E3+F3+G3+K3+H3+I3+J3</f>
        <v>100</v>
      </c>
      <c r="M3" s="1">
        <v>2</v>
      </c>
    </row>
    <row r="4" spans="1:13" x14ac:dyDescent="0.3">
      <c r="A4" s="2">
        <v>2</v>
      </c>
      <c r="B4" s="1" t="s">
        <v>27</v>
      </c>
      <c r="C4" s="1" t="s">
        <v>62</v>
      </c>
      <c r="D4" s="1">
        <v>48</v>
      </c>
      <c r="E4" s="1">
        <v>48</v>
      </c>
      <c r="F4" s="1"/>
      <c r="G4" s="1"/>
      <c r="H4" s="1"/>
      <c r="I4" s="1"/>
      <c r="J4" s="1"/>
      <c r="K4" s="1"/>
      <c r="L4" s="2">
        <f t="shared" si="0"/>
        <v>96</v>
      </c>
      <c r="M4" s="1"/>
    </row>
    <row r="5" spans="1:13" x14ac:dyDescent="0.3">
      <c r="A5" s="2">
        <v>3</v>
      </c>
      <c r="B5" s="1" t="s">
        <v>96</v>
      </c>
      <c r="C5" s="1" t="s">
        <v>97</v>
      </c>
      <c r="E5" s="1"/>
      <c r="L5" s="2">
        <f t="shared" si="0"/>
        <v>0</v>
      </c>
    </row>
    <row r="6" spans="1:13" x14ac:dyDescent="0.3">
      <c r="A6" s="2">
        <v>4</v>
      </c>
      <c r="B6" s="1" t="s">
        <v>86</v>
      </c>
      <c r="C6" s="1" t="s">
        <v>88</v>
      </c>
      <c r="D6" s="1"/>
      <c r="E6" s="1"/>
      <c r="F6" s="1"/>
      <c r="G6" s="1"/>
      <c r="H6" s="1"/>
      <c r="I6" s="1"/>
      <c r="J6" s="1"/>
      <c r="K6" s="1"/>
      <c r="L6" s="2">
        <f t="shared" si="0"/>
        <v>0</v>
      </c>
      <c r="M6" s="1"/>
    </row>
    <row r="7" spans="1:13" x14ac:dyDescent="0.3">
      <c r="A7" s="2"/>
      <c r="B7" s="1"/>
      <c r="C7" s="1"/>
      <c r="D7" s="2"/>
      <c r="E7" s="1"/>
      <c r="F7" s="1"/>
      <c r="G7" s="1"/>
      <c r="H7" s="1"/>
      <c r="I7" s="1"/>
      <c r="J7" s="1"/>
      <c r="K7" s="1"/>
      <c r="L7" s="2"/>
      <c r="M7" s="1"/>
    </row>
    <row r="8" spans="1:13" x14ac:dyDescent="0.3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1"/>
    </row>
    <row r="9" spans="1:13" x14ac:dyDescent="0.3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1"/>
    </row>
    <row r="10" spans="1:13" x14ac:dyDescent="0.3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1"/>
    </row>
  </sheetData>
  <sortState xmlns:xlrd2="http://schemas.microsoft.com/office/spreadsheetml/2017/richdata2" ref="A3:M10">
    <sortCondition descending="1" ref="L3:L10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5EAF-C4B1-48F8-AEBC-174C3C7C6318}">
  <dimension ref="A1:Q9"/>
  <sheetViews>
    <sheetView workbookViewId="0">
      <selection activeCell="F16" sqref="F16"/>
    </sheetView>
  </sheetViews>
  <sheetFormatPr defaultRowHeight="14.4" x14ac:dyDescent="0.3"/>
  <cols>
    <col min="1" max="1" width="4.77734375" customWidth="1"/>
    <col min="2" max="2" width="12.77734375" customWidth="1"/>
    <col min="3" max="3" width="17.21875" customWidth="1"/>
    <col min="4" max="5" width="10.6640625" customWidth="1"/>
    <col min="6" max="9" width="10.77734375" customWidth="1"/>
    <col min="10" max="10" width="14.77734375" customWidth="1"/>
    <col min="11" max="13" width="10.77734375" customWidth="1"/>
    <col min="14" max="14" width="12.77734375" customWidth="1"/>
    <col min="15" max="15" width="10.77734375" customWidth="1"/>
  </cols>
  <sheetData>
    <row r="1" spans="1:17" ht="25.8" x14ac:dyDescent="0.5">
      <c r="A1" s="4" t="s">
        <v>9</v>
      </c>
      <c r="B1" s="1"/>
      <c r="C1" s="1"/>
      <c r="D1" s="1" t="s">
        <v>2</v>
      </c>
      <c r="E1" s="1" t="s">
        <v>77</v>
      </c>
      <c r="F1" s="1" t="s">
        <v>5</v>
      </c>
      <c r="G1" s="1" t="s">
        <v>82</v>
      </c>
      <c r="H1" s="1" t="s">
        <v>81</v>
      </c>
      <c r="I1" s="1" t="s">
        <v>5</v>
      </c>
      <c r="J1" s="1" t="s">
        <v>79</v>
      </c>
      <c r="K1" s="1" t="s">
        <v>11</v>
      </c>
      <c r="L1" s="1" t="s">
        <v>2</v>
      </c>
      <c r="M1" s="1" t="s">
        <v>5</v>
      </c>
      <c r="N1" s="1" t="s">
        <v>15</v>
      </c>
      <c r="O1" s="1" t="s">
        <v>5</v>
      </c>
      <c r="P1" s="1"/>
      <c r="Q1" s="1"/>
    </row>
    <row r="2" spans="1:17" x14ac:dyDescent="0.3">
      <c r="A2" s="1"/>
      <c r="B2" s="2" t="s">
        <v>0</v>
      </c>
      <c r="C2" s="2" t="s">
        <v>1</v>
      </c>
      <c r="D2" s="3">
        <v>46151</v>
      </c>
      <c r="E2" s="3">
        <v>46172</v>
      </c>
      <c r="F2" s="3">
        <v>46179</v>
      </c>
      <c r="G2" s="3">
        <v>46186</v>
      </c>
      <c r="H2" s="3">
        <v>46200</v>
      </c>
      <c r="I2" s="3">
        <v>46214</v>
      </c>
      <c r="J2" s="3">
        <v>46231</v>
      </c>
      <c r="K2" s="3">
        <v>46242</v>
      </c>
      <c r="L2" s="3">
        <v>46255</v>
      </c>
      <c r="M2" s="3">
        <v>46270</v>
      </c>
      <c r="N2" s="3">
        <v>46291</v>
      </c>
      <c r="O2" s="3">
        <v>46312</v>
      </c>
      <c r="P2" s="2" t="s">
        <v>18</v>
      </c>
      <c r="Q2" s="2" t="s">
        <v>17</v>
      </c>
    </row>
    <row r="3" spans="1:17" x14ac:dyDescent="0.3">
      <c r="A3" s="2">
        <v>1</v>
      </c>
      <c r="B3" s="1" t="s">
        <v>60</v>
      </c>
      <c r="C3" s="1"/>
      <c r="D3" s="1">
        <v>50</v>
      </c>
      <c r="E3" s="2">
        <v>50</v>
      </c>
      <c r="F3" s="1">
        <v>48</v>
      </c>
      <c r="G3" s="2">
        <v>50</v>
      </c>
      <c r="H3" s="1"/>
      <c r="I3" s="2"/>
      <c r="J3" s="2"/>
      <c r="K3" s="2"/>
      <c r="L3" s="1"/>
      <c r="M3" s="2"/>
      <c r="N3" s="1"/>
      <c r="O3" s="2"/>
      <c r="P3" s="2">
        <f t="shared" ref="P3:P6" si="0">D3+F3+G3+I3+J3+K3+L3+M3+N3+O3+E3+H3</f>
        <v>198</v>
      </c>
      <c r="Q3" s="1">
        <v>2</v>
      </c>
    </row>
    <row r="4" spans="1:17" x14ac:dyDescent="0.3">
      <c r="A4" s="2">
        <v>2</v>
      </c>
      <c r="B4" s="1" t="s">
        <v>67</v>
      </c>
      <c r="C4" s="1" t="s">
        <v>68</v>
      </c>
      <c r="D4" s="1">
        <v>48</v>
      </c>
      <c r="E4" s="1">
        <v>46</v>
      </c>
      <c r="F4" s="2">
        <v>50</v>
      </c>
      <c r="G4" s="1">
        <v>48</v>
      </c>
      <c r="K4" s="1"/>
      <c r="L4" s="1"/>
      <c r="M4" s="1"/>
      <c r="N4" s="1"/>
      <c r="P4" s="2">
        <f t="shared" si="0"/>
        <v>192</v>
      </c>
      <c r="Q4" s="1">
        <v>1</v>
      </c>
    </row>
    <row r="5" spans="1:17" x14ac:dyDescent="0.3">
      <c r="A5" s="2">
        <v>3</v>
      </c>
      <c r="B5" s="1" t="s">
        <v>59</v>
      </c>
      <c r="C5" s="1"/>
      <c r="D5" s="1">
        <v>46</v>
      </c>
      <c r="E5" s="1">
        <v>48</v>
      </c>
      <c r="F5" s="1">
        <v>46</v>
      </c>
      <c r="G5" s="1">
        <v>46</v>
      </c>
      <c r="H5" s="1"/>
      <c r="I5" s="1"/>
      <c r="J5" s="1"/>
      <c r="K5" s="1"/>
      <c r="L5" s="1"/>
      <c r="M5" s="1"/>
      <c r="N5" s="1"/>
      <c r="O5" s="1"/>
      <c r="P5" s="2">
        <f t="shared" si="0"/>
        <v>186</v>
      </c>
      <c r="Q5" s="1"/>
    </row>
    <row r="6" spans="1:17" x14ac:dyDescent="0.3">
      <c r="A6" s="2">
        <v>4</v>
      </c>
      <c r="B6" s="1" t="s">
        <v>91</v>
      </c>
      <c r="C6" s="1" t="s">
        <v>98</v>
      </c>
      <c r="D6" s="1">
        <v>44</v>
      </c>
      <c r="E6" s="1">
        <v>44</v>
      </c>
      <c r="F6" s="1">
        <v>44</v>
      </c>
      <c r="G6" s="1">
        <v>44</v>
      </c>
      <c r="H6" s="1"/>
      <c r="I6" s="1"/>
      <c r="J6" s="1"/>
      <c r="K6" s="1"/>
      <c r="L6" s="1"/>
      <c r="M6" s="1"/>
      <c r="N6" s="1"/>
      <c r="O6" s="1"/>
      <c r="P6" s="2">
        <f t="shared" si="0"/>
        <v>176</v>
      </c>
      <c r="Q6" s="1"/>
    </row>
    <row r="7" spans="1:17" x14ac:dyDescent="0.3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1"/>
      <c r="P7" s="2"/>
      <c r="Q7" s="1"/>
    </row>
    <row r="8" spans="1:17" x14ac:dyDescent="0.3">
      <c r="A8" s="2"/>
      <c r="B8" s="1"/>
      <c r="C8" s="1"/>
      <c r="F8" s="1"/>
      <c r="I8" s="1"/>
      <c r="J8" s="1"/>
      <c r="K8" s="1"/>
      <c r="L8" s="1"/>
      <c r="M8" s="1"/>
      <c r="O8" s="1"/>
      <c r="P8" s="2"/>
    </row>
    <row r="9" spans="1:17" x14ac:dyDescent="0.3">
      <c r="D9" s="1"/>
      <c r="G9" s="1"/>
      <c r="H9" s="1"/>
      <c r="P9" s="2"/>
    </row>
  </sheetData>
  <sortState xmlns:xlrd2="http://schemas.microsoft.com/office/spreadsheetml/2017/richdata2" ref="A3:Q9">
    <sortCondition descending="1" ref="P3:P9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648A-76EF-4157-9DBB-6DCAA83CE123}">
  <dimension ref="A1:P7"/>
  <sheetViews>
    <sheetView workbookViewId="0"/>
  </sheetViews>
  <sheetFormatPr defaultRowHeight="14.4" x14ac:dyDescent="0.3"/>
  <cols>
    <col min="1" max="1" width="3.6640625" customWidth="1"/>
    <col min="2" max="2" width="19.77734375" customWidth="1"/>
    <col min="3" max="3" width="16.77734375" customWidth="1"/>
    <col min="4" max="8" width="10.77734375" customWidth="1"/>
    <col min="9" max="9" width="14.77734375" customWidth="1"/>
    <col min="10" max="12" width="10.77734375" customWidth="1"/>
    <col min="13" max="13" width="12.77734375" customWidth="1"/>
    <col min="14" max="14" width="10.77734375" customWidth="1"/>
  </cols>
  <sheetData>
    <row r="1" spans="1:16" ht="25.8" x14ac:dyDescent="0.5">
      <c r="A1" s="4" t="s">
        <v>10</v>
      </c>
      <c r="B1" s="1"/>
      <c r="C1" s="1"/>
      <c r="D1" s="1" t="s">
        <v>2</v>
      </c>
      <c r="E1" s="1" t="s">
        <v>5</v>
      </c>
      <c r="F1" s="1" t="s">
        <v>82</v>
      </c>
      <c r="G1" s="1" t="s">
        <v>81</v>
      </c>
      <c r="H1" s="1" t="s">
        <v>5</v>
      </c>
      <c r="I1" s="1" t="s">
        <v>79</v>
      </c>
      <c r="J1" s="1" t="s">
        <v>11</v>
      </c>
      <c r="K1" s="1" t="s">
        <v>2</v>
      </c>
      <c r="L1" s="1" t="s">
        <v>5</v>
      </c>
      <c r="M1" s="1" t="s">
        <v>15</v>
      </c>
      <c r="N1" s="1" t="s">
        <v>5</v>
      </c>
      <c r="O1" s="1"/>
      <c r="P1" s="1"/>
    </row>
    <row r="2" spans="1:16" x14ac:dyDescent="0.3">
      <c r="A2" s="1"/>
      <c r="B2" s="2" t="s">
        <v>0</v>
      </c>
      <c r="C2" s="2" t="s">
        <v>1</v>
      </c>
      <c r="D2" s="3">
        <v>46151</v>
      </c>
      <c r="E2" s="3">
        <v>46179</v>
      </c>
      <c r="F2" s="3">
        <v>46186</v>
      </c>
      <c r="G2" s="3">
        <v>46200</v>
      </c>
      <c r="H2" s="3">
        <v>46214</v>
      </c>
      <c r="I2" s="3">
        <v>46231</v>
      </c>
      <c r="J2" s="3">
        <v>46241</v>
      </c>
      <c r="K2" s="3">
        <v>46255</v>
      </c>
      <c r="L2" s="3">
        <v>46270</v>
      </c>
      <c r="M2" s="3">
        <v>46291</v>
      </c>
      <c r="N2" s="3">
        <v>46312</v>
      </c>
      <c r="O2" s="2" t="s">
        <v>16</v>
      </c>
      <c r="P2" s="2" t="s">
        <v>17</v>
      </c>
    </row>
    <row r="3" spans="1:16" x14ac:dyDescent="0.3">
      <c r="A3" s="2">
        <v>1</v>
      </c>
      <c r="B3" s="1" t="s">
        <v>64</v>
      </c>
      <c r="C3" s="1" t="s">
        <v>65</v>
      </c>
      <c r="D3" s="2">
        <v>50</v>
      </c>
      <c r="E3" s="1">
        <v>48</v>
      </c>
      <c r="F3" s="1">
        <v>50</v>
      </c>
      <c r="G3" s="1"/>
      <c r="H3" s="1"/>
      <c r="I3" s="1"/>
      <c r="J3" s="1"/>
      <c r="K3" s="1"/>
      <c r="L3" s="1"/>
      <c r="M3" s="1"/>
      <c r="N3" s="1"/>
      <c r="O3" s="2">
        <f>D3+E3+F3+H3+I3+J3+K3+L3+M3+N3+G3</f>
        <v>148</v>
      </c>
      <c r="P3" s="1">
        <v>1</v>
      </c>
    </row>
    <row r="4" spans="1:16" x14ac:dyDescent="0.3">
      <c r="A4" s="2">
        <v>2</v>
      </c>
      <c r="B4" s="1" t="s">
        <v>69</v>
      </c>
      <c r="C4" s="1" t="s">
        <v>39</v>
      </c>
      <c r="D4" s="1">
        <v>48</v>
      </c>
      <c r="E4" s="1">
        <v>50</v>
      </c>
      <c r="F4" s="1">
        <v>48</v>
      </c>
      <c r="G4" s="1"/>
      <c r="H4" s="1"/>
      <c r="I4" s="2"/>
      <c r="J4" s="1"/>
      <c r="K4" s="1"/>
      <c r="L4" s="1"/>
      <c r="M4" s="1"/>
      <c r="N4" s="1"/>
      <c r="O4" s="2">
        <f>D4+E4+F4+H4+I4+J4+K4+L4+M4+N4+G4</f>
        <v>146</v>
      </c>
      <c r="P4" s="1">
        <v>1</v>
      </c>
    </row>
    <row r="5" spans="1:16" x14ac:dyDescent="0.3">
      <c r="A5" s="2"/>
      <c r="B5" s="1"/>
      <c r="C5" s="1"/>
      <c r="E5" s="1"/>
      <c r="F5" s="1"/>
      <c r="G5" s="1"/>
      <c r="O5" s="2"/>
    </row>
    <row r="6" spans="1:16" x14ac:dyDescent="0.3">
      <c r="A6" s="2"/>
      <c r="B6" s="1"/>
      <c r="C6" s="1"/>
      <c r="D6" s="1"/>
      <c r="E6" s="1"/>
      <c r="F6" s="1"/>
      <c r="G6" s="1"/>
      <c r="H6" s="1"/>
      <c r="I6" s="1"/>
      <c r="J6" s="1"/>
      <c r="K6" s="2"/>
      <c r="L6" s="1"/>
      <c r="M6" s="1"/>
      <c r="N6" s="1"/>
      <c r="O6" s="2"/>
      <c r="P6" s="1"/>
    </row>
    <row r="7" spans="1:16" x14ac:dyDescent="0.3">
      <c r="A7" s="2"/>
      <c r="B7" s="1"/>
      <c r="C7" s="1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2"/>
      <c r="P7" s="1"/>
    </row>
  </sheetData>
  <sortState xmlns:xlrd2="http://schemas.microsoft.com/office/spreadsheetml/2017/richdata2" ref="A3:P4">
    <sortCondition descending="1" ref="O3:O4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98F3E-F2C4-4F01-8791-9DA3D3664608}">
  <dimension ref="A1:P27"/>
  <sheetViews>
    <sheetView tabSelected="1" workbookViewId="0">
      <selection activeCell="C6" sqref="C6"/>
    </sheetView>
  </sheetViews>
  <sheetFormatPr defaultRowHeight="14.4" x14ac:dyDescent="0.3"/>
  <cols>
    <col min="1" max="1" width="4.77734375" customWidth="1"/>
    <col min="2" max="2" width="15.77734375" customWidth="1"/>
    <col min="3" max="3" width="19.77734375" customWidth="1"/>
    <col min="4" max="8" width="10.77734375" customWidth="1"/>
    <col min="9" max="9" width="14.6640625" customWidth="1"/>
    <col min="10" max="12" width="10.77734375" customWidth="1"/>
    <col min="13" max="13" width="12.77734375" customWidth="1"/>
    <col min="14" max="14" width="10.77734375" customWidth="1"/>
  </cols>
  <sheetData>
    <row r="1" spans="1:16" ht="25.8" x14ac:dyDescent="0.5">
      <c r="A1" s="4" t="s">
        <v>3</v>
      </c>
      <c r="B1" s="1"/>
      <c r="C1" s="1"/>
      <c r="D1" s="1" t="s">
        <v>2</v>
      </c>
      <c r="E1" s="1" t="s">
        <v>77</v>
      </c>
      <c r="F1" s="1" t="s">
        <v>5</v>
      </c>
      <c r="G1" s="1" t="s">
        <v>81</v>
      </c>
      <c r="H1" s="1" t="s">
        <v>12</v>
      </c>
      <c r="I1" s="1" t="s">
        <v>79</v>
      </c>
      <c r="J1" s="1" t="s">
        <v>11</v>
      </c>
      <c r="K1" s="1" t="s">
        <v>2</v>
      </c>
      <c r="L1" s="1" t="s">
        <v>5</v>
      </c>
      <c r="M1" s="1" t="s">
        <v>15</v>
      </c>
      <c r="N1" s="1" t="s">
        <v>5</v>
      </c>
      <c r="O1" s="1"/>
      <c r="P1" s="1"/>
    </row>
    <row r="2" spans="1:16" x14ac:dyDescent="0.3">
      <c r="A2" s="1"/>
      <c r="B2" s="2" t="s">
        <v>0</v>
      </c>
      <c r="C2" s="2" t="s">
        <v>1</v>
      </c>
      <c r="D2" s="3">
        <v>46151</v>
      </c>
      <c r="E2" s="3">
        <v>46172</v>
      </c>
      <c r="F2" s="3">
        <v>46179</v>
      </c>
      <c r="G2" s="3">
        <v>46200</v>
      </c>
      <c r="H2" s="3">
        <v>46214</v>
      </c>
      <c r="I2" s="3">
        <v>46231</v>
      </c>
      <c r="J2" s="3">
        <v>46241</v>
      </c>
      <c r="K2" s="3">
        <v>46255</v>
      </c>
      <c r="L2" s="3">
        <v>46270</v>
      </c>
      <c r="M2" s="3">
        <v>46291</v>
      </c>
      <c r="N2" s="3">
        <v>46312</v>
      </c>
      <c r="O2" s="2" t="s">
        <v>16</v>
      </c>
      <c r="P2" s="2" t="s">
        <v>17</v>
      </c>
    </row>
    <row r="3" spans="1:16" x14ac:dyDescent="0.3">
      <c r="A3" s="2">
        <v>1</v>
      </c>
      <c r="B3" s="1" t="s">
        <v>92</v>
      </c>
      <c r="C3" s="1" t="s">
        <v>93</v>
      </c>
      <c r="D3" s="2">
        <v>50</v>
      </c>
      <c r="E3" s="1">
        <v>48</v>
      </c>
      <c r="F3" s="1">
        <v>50</v>
      </c>
      <c r="G3" s="1"/>
      <c r="H3" s="1"/>
      <c r="I3" s="1"/>
      <c r="J3" s="1"/>
      <c r="K3" s="1"/>
      <c r="L3" s="1"/>
      <c r="M3" s="1"/>
      <c r="N3" s="1"/>
      <c r="O3" s="2">
        <f>F3+G3+H3+I3+J3+K3+L3+M3+N3+D3+E3</f>
        <v>148</v>
      </c>
      <c r="P3" s="1">
        <v>1</v>
      </c>
    </row>
    <row r="4" spans="1:16" x14ac:dyDescent="0.3">
      <c r="A4" s="2">
        <v>2</v>
      </c>
      <c r="B4" s="1" t="s">
        <v>61</v>
      </c>
      <c r="C4" s="1" t="s">
        <v>94</v>
      </c>
      <c r="D4" s="1">
        <v>48</v>
      </c>
      <c r="E4" s="1">
        <v>50</v>
      </c>
      <c r="F4" s="1">
        <v>48</v>
      </c>
      <c r="G4" s="1"/>
      <c r="H4" s="1"/>
      <c r="I4" s="1"/>
      <c r="J4" s="1"/>
      <c r="K4" s="1"/>
      <c r="L4" s="1"/>
      <c r="M4" s="1"/>
      <c r="N4" s="1"/>
      <c r="O4" s="2">
        <f>F4+G4+H4+I4+J4+K4+L4+M4+N4+D4+E4</f>
        <v>146</v>
      </c>
      <c r="P4" s="1"/>
    </row>
    <row r="5" spans="1:16" x14ac:dyDescent="0.3">
      <c r="A5" s="2">
        <v>3</v>
      </c>
      <c r="B5" s="1" t="s">
        <v>99</v>
      </c>
      <c r="C5" s="1" t="s">
        <v>100</v>
      </c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2"/>
      <c r="P5" s="1"/>
    </row>
    <row r="6" spans="1:16" x14ac:dyDescent="0.3">
      <c r="A6" s="2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2"/>
      <c r="P6" s="1"/>
    </row>
    <row r="7" spans="1:16" x14ac:dyDescent="0.3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1"/>
    </row>
    <row r="8" spans="1:16" x14ac:dyDescent="0.3">
      <c r="A8" s="2"/>
      <c r="B8" s="1"/>
      <c r="C8" s="1"/>
      <c r="D8" s="1"/>
      <c r="E8" s="1"/>
      <c r="F8" s="2"/>
      <c r="J8" s="2"/>
      <c r="K8" s="1"/>
      <c r="L8" s="1"/>
      <c r="M8" s="2"/>
      <c r="N8" s="2"/>
      <c r="O8" s="2"/>
      <c r="P8" s="1"/>
    </row>
    <row r="9" spans="1:16" x14ac:dyDescent="0.3">
      <c r="A9" s="2"/>
      <c r="B9" s="1"/>
      <c r="C9" s="1"/>
      <c r="D9" s="1"/>
      <c r="E9" s="1"/>
      <c r="F9" s="1"/>
      <c r="O9" s="2"/>
    </row>
    <row r="10" spans="1:16" x14ac:dyDescent="0.3">
      <c r="A10" s="2"/>
      <c r="B10" s="1"/>
      <c r="D10" s="1"/>
      <c r="E10" s="1"/>
      <c r="F10" s="1"/>
      <c r="G10" s="1"/>
      <c r="O10" s="2"/>
    </row>
    <row r="11" spans="1:16" x14ac:dyDescent="0.3">
      <c r="A11" s="2"/>
      <c r="B11" s="1"/>
      <c r="C11" s="1"/>
      <c r="D11" s="1"/>
      <c r="E11" s="1"/>
      <c r="F11" s="1"/>
      <c r="O11" s="2"/>
    </row>
    <row r="12" spans="1:16" x14ac:dyDescent="0.3">
      <c r="A12" s="2"/>
      <c r="B12" s="1"/>
      <c r="C12" s="1"/>
      <c r="D12" s="1"/>
      <c r="E12" s="1"/>
      <c r="F12" s="1"/>
      <c r="O12" s="2"/>
    </row>
    <row r="13" spans="1:16" x14ac:dyDescent="0.3">
      <c r="A13" s="2"/>
      <c r="B13" s="1"/>
      <c r="C13" s="1"/>
      <c r="D13" s="1"/>
      <c r="E13" s="1"/>
      <c r="F13" s="1"/>
      <c r="O13" s="2"/>
    </row>
    <row r="14" spans="1:16" x14ac:dyDescent="0.3">
      <c r="A14" s="2"/>
      <c r="B14" s="1"/>
      <c r="C14" s="1"/>
      <c r="D14" s="1"/>
      <c r="E14" s="1"/>
      <c r="F14" s="1"/>
      <c r="O14" s="2"/>
    </row>
    <row r="15" spans="1:16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1"/>
    </row>
    <row r="16" spans="1:16" x14ac:dyDescent="0.3">
      <c r="A16" s="2"/>
      <c r="B16" s="1"/>
      <c r="C16" s="1"/>
      <c r="D16" s="1"/>
      <c r="E16" s="1"/>
      <c r="F16" s="1"/>
      <c r="O16" s="2"/>
    </row>
    <row r="17" spans="1:16" x14ac:dyDescent="0.3">
      <c r="A17" s="2"/>
      <c r="B17" s="1"/>
      <c r="C17" s="1"/>
      <c r="D17" s="1"/>
      <c r="E17" s="1"/>
      <c r="F17" s="1"/>
      <c r="O17" s="2"/>
    </row>
    <row r="18" spans="1:16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1"/>
    </row>
    <row r="19" spans="1:16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1"/>
      <c r="N19" s="1"/>
      <c r="O19" s="2"/>
      <c r="P19" s="1"/>
    </row>
    <row r="20" spans="1:16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1"/>
    </row>
    <row r="21" spans="1:16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1"/>
    </row>
    <row r="22" spans="1:16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1"/>
    </row>
    <row r="23" spans="1:16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1"/>
    </row>
    <row r="24" spans="1:16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1"/>
    </row>
    <row r="25" spans="1:16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1"/>
    </row>
    <row r="26" spans="1:16" x14ac:dyDescent="0.3">
      <c r="A26" s="2"/>
      <c r="B26" s="1"/>
      <c r="C26" s="1"/>
      <c r="D26" s="1"/>
      <c r="E26" s="1"/>
      <c r="O26" s="2"/>
    </row>
    <row r="27" spans="1:16" x14ac:dyDescent="0.3">
      <c r="O27" s="2"/>
    </row>
  </sheetData>
  <sortState xmlns:xlrd2="http://schemas.microsoft.com/office/spreadsheetml/2017/richdata2" ref="A3:P27">
    <sortCondition descending="1" ref="O3:O2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Enhanced Farm</vt:lpstr>
      <vt:lpstr>Hot Stock</vt:lpstr>
      <vt:lpstr>Mod Turbo Super Farm</vt:lpstr>
      <vt:lpstr>Light Pro 4.1</vt:lpstr>
      <vt:lpstr>2.6 Pro Street</vt:lpstr>
      <vt:lpstr>3.0 Limited Pro</vt:lpstr>
      <vt:lpstr>Pro Street Gas</vt:lpstr>
      <vt:lpstr>'Enhanced Farm'!Print_Area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Boop</dc:creator>
  <cp:lastModifiedBy>DJ Boop</cp:lastModifiedBy>
  <cp:lastPrinted>2026-06-09T01:18:49Z</cp:lastPrinted>
  <dcterms:created xsi:type="dcterms:W3CDTF">2025-05-22T01:26:08Z</dcterms:created>
  <dcterms:modified xsi:type="dcterms:W3CDTF">2026-06-19T02:57:51Z</dcterms:modified>
</cp:coreProperties>
</file>